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8_{F586B9D0-DB9C-4A02-86F5-195AD4CA487D}" xr6:coauthVersionLast="47" xr6:coauthVersionMax="47" xr10:uidLastSave="{00000000-0000-0000-0000-000000000000}"/>
  <bookViews>
    <workbookView xWindow="3120" yWindow="720" windowWidth="14610" windowHeight="15480" activeTab="2" xr2:uid="{00000000-000D-0000-FFFF-FFFF00000000}"/>
  </bookViews>
  <sheets>
    <sheet name="t001a-eng" sheetId="1" r:id="rId1"/>
    <sheet name="t002a-eng" sheetId="3" r:id="rId2"/>
    <sheet name="t003a-eng" sheetId="2" r:id="rId3"/>
    <sheet name="출처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8" i="3" l="1"/>
  <c r="A28" i="2" s="1"/>
  <c r="A38" i="3"/>
  <c r="A24" i="2"/>
  <c r="A21" i="2"/>
</calcChain>
</file>

<file path=xl/sharedStrings.xml><?xml version="1.0" encoding="utf-8"?>
<sst xmlns="http://schemas.openxmlformats.org/spreadsheetml/2006/main" count="212" uniqueCount="106">
  <si>
    <t>Table 1 – Merchandise trade: Canada's 10 principal trading partners – Balance-of-payments basis, seasonally adjusted, current dollars</t>
  </si>
  <si>
    <t>United States</t>
  </si>
  <si>
    <t>China</t>
  </si>
  <si>
    <t>Mexico</t>
  </si>
  <si>
    <t>Japan</t>
  </si>
  <si>
    <t>Germany</t>
  </si>
  <si>
    <t>United Kingdom</t>
  </si>
  <si>
    <t>South Korea</t>
  </si>
  <si>
    <t>Netherlands</t>
  </si>
  <si>
    <t>Switzerland</t>
  </si>
  <si>
    <t>Italy</t>
  </si>
  <si>
    <t>Total imports</t>
  </si>
  <si>
    <t>Source(s):</t>
  </si>
  <si>
    <t>Table 12-10-0011-01.</t>
  </si>
  <si>
    <t>Tables 12-10-0011-01 and 12-10-0144-01.</t>
  </si>
  <si>
    <t>Goods and services</t>
  </si>
  <si>
    <t>Services</t>
  </si>
  <si>
    <t>Goods</t>
  </si>
  <si>
    <t>Balances</t>
  </si>
  <si>
    <t>Imports</t>
  </si>
  <si>
    <t>Exports</t>
  </si>
  <si>
    <t>Table 3 – Canada's international trade in goods and services – Balance-of-payments basis, seasonally adjusted, current dollars</t>
  </si>
  <si>
    <t>Table 12-10-0163-01.</t>
  </si>
  <si>
    <t>Other balance of payments adjustments</t>
  </si>
  <si>
    <t>Special transactions trade {2}</t>
  </si>
  <si>
    <t>Consumer goods</t>
  </si>
  <si>
    <t>Aircraft and other transportation equipment and parts</t>
  </si>
  <si>
    <t>Motor vehicles and parts</t>
  </si>
  <si>
    <t>Electronic and electrical equipment and parts</t>
  </si>
  <si>
    <t>Industrial machinery, equipment and parts</t>
  </si>
  <si>
    <t>Forestry products and building and packaging materials</t>
  </si>
  <si>
    <t>Basic and industrial chemical, plastic and rubber products</t>
  </si>
  <si>
    <t>Metal and non-metallic mineral products</t>
  </si>
  <si>
    <t>Metal ores and non-metallic minerals</t>
  </si>
  <si>
    <t>Energy products</t>
  </si>
  <si>
    <t>Farm, fishing and intermediate food products</t>
  </si>
  <si>
    <t>Table 2 – Merchandise trade: North American Product Classification System{1} – Balance-of-payments basis, seasonally adjusted, current dollars</t>
  </si>
  <si>
    <t>Note(s):</t>
    <phoneticPr fontId="18" type="noConversion"/>
  </si>
  <si>
    <t>백만 달러</t>
    <phoneticPr fontId="18" type="noConversion"/>
  </si>
  <si>
    <t>전수출</t>
    <phoneticPr fontId="18" type="noConversion"/>
  </si>
  <si>
    <t>농수산물 및 중간 식료품</t>
  </si>
  <si>
    <t>농수산물 및 중간 식료품</t>
    <phoneticPr fontId="18" type="noConversion"/>
  </si>
  <si>
    <t>에너지 제품</t>
  </si>
  <si>
    <t>에너지 제품</t>
    <phoneticPr fontId="18" type="noConversion"/>
  </si>
  <si>
    <t>금속 광석 및 비금속 광물</t>
  </si>
  <si>
    <t>금속 광석 및 비금속 광물</t>
    <phoneticPr fontId="18" type="noConversion"/>
  </si>
  <si>
    <t>금속 및 비금속 광물 제품</t>
  </si>
  <si>
    <t>금속 및 비금속 광물 제품</t>
    <phoneticPr fontId="18" type="noConversion"/>
  </si>
  <si>
    <t>1차 및 산업용 화학, 플라스틱 및 고무 제품</t>
  </si>
  <si>
    <t>1차 및 산업용 화학, 플라스틱 및 고무 제품</t>
    <phoneticPr fontId="18" type="noConversion"/>
  </si>
  <si>
    <t>임산물, 건축 및 포장재</t>
  </si>
  <si>
    <t>임산물, 건축 및 포장재</t>
    <phoneticPr fontId="18" type="noConversion"/>
  </si>
  <si>
    <t>산업용 기계, 장비 및 부품</t>
  </si>
  <si>
    <t>산업용 기계, 장비 및 부품</t>
    <phoneticPr fontId="18" type="noConversion"/>
  </si>
  <si>
    <t>자동차 부품</t>
  </si>
  <si>
    <t>자동차 부품</t>
    <phoneticPr fontId="18" type="noConversion"/>
  </si>
  <si>
    <t>전자, 전기 장비 및 부품</t>
  </si>
  <si>
    <t>전자, 전기 장비 및 부품</t>
    <phoneticPr fontId="18" type="noConversion"/>
  </si>
  <si>
    <t>항공, 기타 운송 장비 및 부품</t>
  </si>
  <si>
    <t>항공, 기타 운송 장비 및 부품</t>
    <phoneticPr fontId="18" type="noConversion"/>
  </si>
  <si>
    <t>소비재</t>
  </si>
  <si>
    <t>소비재</t>
    <phoneticPr fontId="18" type="noConversion"/>
  </si>
  <si>
    <t>특수 거래 무역</t>
  </si>
  <si>
    <t>특수 거래 무역</t>
    <phoneticPr fontId="18" type="noConversion"/>
  </si>
  <si>
    <t>기타 국제수지 조정</t>
  </si>
  <si>
    <t>기타 국제수지 조정</t>
    <phoneticPr fontId="18" type="noConversion"/>
  </si>
  <si>
    <t>전수입</t>
    <phoneticPr fontId="18" type="noConversion"/>
  </si>
  <si>
    <t>수출</t>
    <phoneticPr fontId="18" type="noConversion"/>
  </si>
  <si>
    <t>상품</t>
    <phoneticPr fontId="18" type="noConversion"/>
  </si>
  <si>
    <t>서비스</t>
    <phoneticPr fontId="18" type="noConversion"/>
  </si>
  <si>
    <t>상품 및 서비스</t>
    <phoneticPr fontId="18" type="noConversion"/>
  </si>
  <si>
    <t>수입</t>
    <phoneticPr fontId="18" type="noConversion"/>
  </si>
  <si>
    <t>수지</t>
    <phoneticPr fontId="18" type="noConversion"/>
  </si>
  <si>
    <t>Totals may not equal the sum of their components as a result of rounding.</t>
    <phoneticPr fontId="18" type="noConversion"/>
  </si>
  <si>
    <t xml:space="preserve"> 반올림으로 인해 총계가 각 구성요소의 합과 일치하지 않을 수 있습니다.</t>
    <phoneticPr fontId="18" type="noConversion"/>
  </si>
  <si>
    <t>Countries listed are Canada's top 10 principal trading partners based on annual 2023 total merchandise trade data.</t>
    <phoneticPr fontId="18" type="noConversion"/>
  </si>
  <si>
    <t xml:space="preserve"> 나열된 국가는 2023년 총 상품 무역 자료를 기반으로 한 캐나다의 상위 10대 주요 무역국입니다.</t>
    <phoneticPr fontId="18" type="noConversion"/>
  </si>
  <si>
    <t>1. International merchandise trade data are based on the 2022 North American Product Classification System.</t>
    <phoneticPr fontId="18" type="noConversion"/>
  </si>
  <si>
    <t xml:space="preserve"> 국제 상품 무역 데이터는 2022년 북미 상품 분류 시스템을 기반으로 합니다.</t>
    <phoneticPr fontId="18" type="noConversion"/>
  </si>
  <si>
    <t>2. These are mainly low-value transactions, value of repairs to equipment and goods returned to the country of origin.</t>
    <phoneticPr fontId="18" type="noConversion"/>
  </si>
  <si>
    <t xml:space="preserve"> 이는 주로 소액 거래, 장비 수리액 및 원산지로 반품된 상품입니다.</t>
    <phoneticPr fontId="18" type="noConversion"/>
  </si>
  <si>
    <t>자료 원본:</t>
    <phoneticPr fontId="18" type="noConversion"/>
  </si>
  <si>
    <t>Canadian international merchandise trade</t>
    <phoneticPr fontId="18" type="noConversion"/>
  </si>
  <si>
    <t>Total exports</t>
    <phoneticPr fontId="18" type="noConversion"/>
  </si>
  <si>
    <t xml:space="preserve"> 개정치.</t>
    <phoneticPr fontId="18" type="noConversion"/>
  </si>
  <si>
    <t> r  revised</t>
    <phoneticPr fontId="18" type="noConversion"/>
  </si>
  <si>
    <t>... not applicable</t>
    <phoneticPr fontId="18" type="noConversion"/>
  </si>
  <si>
    <t xml:space="preserve"> 결측치.</t>
    <phoneticPr fontId="18" type="noConversion"/>
  </si>
  <si>
    <t>Total exports
 수출</t>
    <phoneticPr fontId="18" type="noConversion"/>
  </si>
  <si>
    <t>Total imports
 수입</t>
    <phoneticPr fontId="18" type="noConversion"/>
  </si>
  <si>
    <t>Trade balance
 상품수지</t>
    <phoneticPr fontId="18" type="noConversion"/>
  </si>
  <si>
    <t>상품 무역: 캐나다 10대 주요 무역 파트너 - 국제수지 기준, 계절조정계열, 경상달러</t>
    <phoneticPr fontId="18" type="noConversion"/>
  </si>
  <si>
    <t>상품 무역: 북미 상품 분류 시스템 - 국제수지 기준, 계절조정계열, 경상달러</t>
    <phoneticPr fontId="18" type="noConversion"/>
  </si>
  <si>
    <t>캐나다 상품 및 서비스 국제 무역 - 국제수지 기준, 계절조정계열, 경상달러</t>
    <phoneticPr fontId="18" type="noConversion"/>
  </si>
  <si>
    <t>millions of dollars</t>
  </si>
  <si>
    <t>% change</t>
  </si>
  <si>
    <t>...</t>
  </si>
  <si>
    <t>전월대비 
백분율 변화</t>
    <phoneticPr fontId="18" type="noConversion"/>
  </si>
  <si>
    <t>전년동월대비 
백분율 변화</t>
    <phoneticPr fontId="18" type="noConversion"/>
  </si>
  <si>
    <t>https://www150.statcan.gc.ca/n1/daily-quotidien/260312/dq260312a-eng.htm</t>
    <phoneticPr fontId="18" type="noConversion"/>
  </si>
  <si>
    <t> January 2025{r}</t>
  </si>
  <si>
    <t> December 2025{r}</t>
  </si>
  <si>
    <t> January 2026</t>
  </si>
  <si>
    <t> December 2025_x000D_
to_x000D_
January 2026</t>
  </si>
  <si>
    <t> January 2025_x000D_
to_x000D_
January 2026</t>
  </si>
  <si>
    <t> December 2025 to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</si>
</sst>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_ "/>
  </numFmts>
  <fonts count="22" x14ac:knownFonts="1">
    <font>
      <sz val="10"/>
      <color theme="1"/>
      <name val="함초롬바탕"/>
      <family val="2"/>
      <charset val="129"/>
    </font>
    <font>
      <sz val="10"/>
      <color theme="1"/>
      <name val="함초롬바탕"/>
      <family val="2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함초롬바탕"/>
      <family val="2"/>
      <charset val="129"/>
    </font>
    <font>
      <b/>
      <sz val="13"/>
      <color theme="3"/>
      <name val="함초롬바탕"/>
      <family val="2"/>
      <charset val="129"/>
    </font>
    <font>
      <b/>
      <sz val="11"/>
      <color theme="3"/>
      <name val="함초롬바탕"/>
      <family val="2"/>
      <charset val="129"/>
    </font>
    <font>
      <sz val="10"/>
      <color rgb="FF006100"/>
      <name val="함초롬바탕"/>
      <family val="2"/>
      <charset val="129"/>
    </font>
    <font>
      <sz val="10"/>
      <color rgb="FF9C0006"/>
      <name val="함초롬바탕"/>
      <family val="2"/>
      <charset val="129"/>
    </font>
    <font>
      <sz val="10"/>
      <color rgb="FF9C5700"/>
      <name val="함초롬바탕"/>
      <family val="2"/>
      <charset val="129"/>
    </font>
    <font>
      <sz val="10"/>
      <color rgb="FF3F3F76"/>
      <name val="함초롬바탕"/>
      <family val="2"/>
      <charset val="129"/>
    </font>
    <font>
      <b/>
      <sz val="10"/>
      <color rgb="FF3F3F3F"/>
      <name val="함초롬바탕"/>
      <family val="2"/>
      <charset val="129"/>
    </font>
    <font>
      <b/>
      <sz val="10"/>
      <color rgb="FFFA7D00"/>
      <name val="함초롬바탕"/>
      <family val="2"/>
      <charset val="129"/>
    </font>
    <font>
      <sz val="10"/>
      <color rgb="FFFA7D00"/>
      <name val="함초롬바탕"/>
      <family val="2"/>
      <charset val="129"/>
    </font>
    <font>
      <b/>
      <sz val="10"/>
      <color theme="0"/>
      <name val="함초롬바탕"/>
      <family val="2"/>
      <charset val="129"/>
    </font>
    <font>
      <sz val="10"/>
      <color rgb="FFFF0000"/>
      <name val="함초롬바탕"/>
      <family val="2"/>
      <charset val="129"/>
    </font>
    <font>
      <i/>
      <sz val="10"/>
      <color rgb="FF7F7F7F"/>
      <name val="함초롬바탕"/>
      <family val="2"/>
      <charset val="129"/>
    </font>
    <font>
      <b/>
      <sz val="10"/>
      <color theme="1"/>
      <name val="함초롬바탕"/>
      <family val="2"/>
      <charset val="129"/>
    </font>
    <font>
      <sz val="10"/>
      <color theme="0"/>
      <name val="함초롬바탕"/>
      <family val="2"/>
      <charset val="129"/>
    </font>
    <font>
      <sz val="8"/>
      <name val="함초롬바탕"/>
      <family val="2"/>
      <charset val="129"/>
    </font>
    <font>
      <sz val="14"/>
      <color theme="1"/>
      <name val="함초롬바탕"/>
      <family val="2"/>
      <charset val="129"/>
    </font>
    <font>
      <sz val="14"/>
      <color theme="1"/>
      <name val="함초롬바탕"/>
      <family val="1"/>
      <charset val="129"/>
    </font>
    <font>
      <u/>
      <sz val="10"/>
      <color theme="10"/>
      <name val="함초롬바탕"/>
      <family val="2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1" fillId="0" borderId="0" xfId="42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Continuous" vertical="center"/>
    </xf>
    <xf numFmtId="0" fontId="0" fillId="0" borderId="0" xfId="0" applyNumberFormat="1">
      <alignment vertical="center"/>
    </xf>
    <xf numFmtId="0" fontId="19" fillId="0" borderId="0" xfId="0" applyNumberFormat="1" applyFont="1">
      <alignment vertical="center"/>
    </xf>
    <xf numFmtId="0" fontId="0" fillId="0" borderId="12" xfId="0" applyNumberFormat="1" applyBorder="1" applyAlignment="1">
      <alignment vertical="center" wrapText="1"/>
    </xf>
    <xf numFmtId="0" fontId="0" fillId="0" borderId="27" xfId="0" applyNumberFormat="1" applyBorder="1" applyAlignment="1">
      <alignment vertical="center" wrapText="1"/>
    </xf>
    <xf numFmtId="0" fontId="0" fillId="0" borderId="28" xfId="0" applyNumberFormat="1" applyBorder="1" applyAlignment="1">
      <alignment vertical="center" wrapText="1"/>
    </xf>
    <xf numFmtId="0" fontId="0" fillId="0" borderId="11" xfId="0" applyNumberFormat="1" applyBorder="1" applyAlignment="1">
      <alignment vertical="center" wrapText="1"/>
    </xf>
    <xf numFmtId="0" fontId="0" fillId="0" borderId="14" xfId="0" applyNumberFormat="1" applyBorder="1">
      <alignment vertical="center"/>
    </xf>
    <xf numFmtId="0" fontId="0" fillId="0" borderId="11" xfId="0" applyNumberFormat="1" applyBorder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Alignment="1">
      <alignment vertical="center"/>
    </xf>
    <xf numFmtId="0" fontId="20" fillId="0" borderId="0" xfId="0" applyNumberFormat="1" applyFont="1" applyAlignment="1">
      <alignment horizontal="centerContinuous" vertical="center"/>
    </xf>
    <xf numFmtId="0" fontId="20" fillId="0" borderId="0" xfId="0" applyNumberFormat="1" applyFont="1" applyAlignment="1">
      <alignment vertical="center"/>
    </xf>
    <xf numFmtId="0" fontId="0" fillId="0" borderId="21" xfId="0" applyNumberFormat="1" applyBorder="1">
      <alignment vertical="center"/>
    </xf>
    <xf numFmtId="0" fontId="0" fillId="0" borderId="22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23" xfId="0" applyNumberFormat="1" applyBorder="1">
      <alignment vertical="center"/>
    </xf>
    <xf numFmtId="0" fontId="0" fillId="0" borderId="24" xfId="0" applyNumberFormat="1" applyBorder="1">
      <alignment vertical="center"/>
    </xf>
    <xf numFmtId="0" fontId="0" fillId="0" borderId="25" xfId="0" applyNumberFormat="1" applyBorder="1" applyAlignment="1">
      <alignment vertical="center"/>
    </xf>
    <xf numFmtId="0" fontId="0" fillId="0" borderId="26" xfId="0" applyNumberFormat="1" applyBorder="1" applyAlignment="1">
      <alignment vertical="center" wrapText="1"/>
    </xf>
    <xf numFmtId="0" fontId="0" fillId="0" borderId="13" xfId="0" applyNumberFormat="1" applyBorder="1">
      <alignment vertical="center"/>
    </xf>
    <xf numFmtId="0" fontId="0" fillId="0" borderId="0" xfId="0" applyNumberFormat="1" applyAlignment="1">
      <alignment horizontal="centerContinuous" vertical="center" wrapText="1"/>
    </xf>
    <xf numFmtId="0" fontId="20" fillId="0" borderId="0" xfId="0" applyNumberFormat="1" applyFont="1" applyAlignment="1">
      <alignment vertical="center" wrapText="1"/>
    </xf>
    <xf numFmtId="0" fontId="0" fillId="0" borderId="21" xfId="0" applyNumberFormat="1" applyBorder="1" applyAlignment="1">
      <alignment vertical="center" wrapText="1"/>
    </xf>
    <xf numFmtId="0" fontId="0" fillId="0" borderId="22" xfId="0" applyNumberFormat="1" applyBorder="1" applyAlignment="1">
      <alignment vertical="center" wrapText="1"/>
    </xf>
    <xf numFmtId="0" fontId="0" fillId="0" borderId="23" xfId="0" applyNumberFormat="1" applyBorder="1" applyAlignment="1">
      <alignment vertical="center" wrapText="1"/>
    </xf>
    <xf numFmtId="0" fontId="0" fillId="0" borderId="24" xfId="0" applyNumberFormat="1" applyBorder="1" applyAlignment="1">
      <alignment vertical="center" wrapText="1"/>
    </xf>
    <xf numFmtId="0" fontId="0" fillId="0" borderId="25" xfId="0" applyNumberFormat="1" applyBorder="1" applyAlignment="1">
      <alignment vertical="center" wrapText="1"/>
    </xf>
    <xf numFmtId="0" fontId="0" fillId="0" borderId="11" xfId="0" applyNumberFormat="1" applyBorder="1" applyAlignment="1">
      <alignment horizontal="left" vertical="center" indent="1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177" fontId="0" fillId="0" borderId="15" xfId="0" applyNumberFormat="1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43" applyNumberFormat="1" applyFont="1" applyBorder="1">
      <alignment vertical="center"/>
    </xf>
    <xf numFmtId="0" fontId="0" fillId="0" borderId="14" xfId="43" applyNumberFormat="1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43" applyNumberFormat="1" applyFont="1" applyBorder="1">
      <alignment vertical="center"/>
    </xf>
    <xf numFmtId="0" fontId="0" fillId="0" borderId="10" xfId="43" applyNumberFormat="1" applyFont="1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8" xfId="43" applyNumberFormat="1" applyFont="1" applyBorder="1">
      <alignment vertical="center"/>
    </xf>
    <xf numFmtId="0" fontId="0" fillId="0" borderId="19" xfId="43" applyNumberFormat="1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</cellXfs>
  <cellStyles count="44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3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하이퍼링크" xfId="4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50.statcan.gc.ca/n1/daily-quotidien/260312/dq260312a-e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workbookViewId="0">
      <selection activeCell="C12" sqref="C12"/>
    </sheetView>
  </sheetViews>
  <sheetFormatPr defaultRowHeight="14.25" x14ac:dyDescent="0.25"/>
  <cols>
    <col min="1" max="1" width="22.140625" style="4" bestFit="1" customWidth="1"/>
    <col min="2" max="6" width="20.7109375" style="4" customWidth="1"/>
    <col min="7" max="16384" width="9.140625" style="4"/>
  </cols>
  <sheetData>
    <row r="1" spans="1:6" ht="19.5" x14ac:dyDescent="0.25">
      <c r="A1" s="32" t="s">
        <v>0</v>
      </c>
      <c r="B1" s="3"/>
      <c r="C1" s="3"/>
      <c r="D1" s="3"/>
      <c r="E1" s="3"/>
      <c r="F1" s="3"/>
    </row>
    <row r="2" spans="1:6" ht="19.5" x14ac:dyDescent="0.25">
      <c r="A2" s="32" t="s">
        <v>91</v>
      </c>
      <c r="B2" s="3"/>
      <c r="C2" s="3"/>
      <c r="D2" s="3"/>
      <c r="E2" s="3"/>
      <c r="F2" s="3"/>
    </row>
    <row r="3" spans="1:6" ht="19.5" x14ac:dyDescent="0.25">
      <c r="A3" s="5"/>
    </row>
    <row r="4" spans="1:6" s="2" customFormat="1" ht="42.75" x14ac:dyDescent="0.25">
      <c r="A4" s="6"/>
      <c r="B4" s="35" t="s">
        <v>100</v>
      </c>
      <c r="C4" s="35" t="s">
        <v>101</v>
      </c>
      <c r="D4" s="35" t="s">
        <v>102</v>
      </c>
      <c r="E4" s="35" t="s">
        <v>103</v>
      </c>
      <c r="F4" s="35" t="s">
        <v>104</v>
      </c>
    </row>
    <row r="5" spans="1:6" s="2" customFormat="1" x14ac:dyDescent="0.25">
      <c r="A5" s="7"/>
      <c r="B5" s="6" t="s">
        <v>94</v>
      </c>
      <c r="C5" s="6" t="s">
        <v>94</v>
      </c>
      <c r="D5" s="6" t="s">
        <v>94</v>
      </c>
      <c r="E5" s="6" t="s">
        <v>95</v>
      </c>
      <c r="F5" s="6" t="s">
        <v>95</v>
      </c>
    </row>
    <row r="6" spans="1:6" s="2" customFormat="1" ht="29.25" thickBot="1" x14ac:dyDescent="0.3">
      <c r="A6" s="8"/>
      <c r="B6" s="6" t="s">
        <v>38</v>
      </c>
      <c r="C6" s="6" t="s">
        <v>38</v>
      </c>
      <c r="D6" s="6" t="s">
        <v>38</v>
      </c>
      <c r="E6" s="6" t="s">
        <v>97</v>
      </c>
      <c r="F6" s="6" t="s">
        <v>98</v>
      </c>
    </row>
    <row r="7" spans="1:6" ht="28.5" x14ac:dyDescent="0.25">
      <c r="A7" s="9" t="s">
        <v>88</v>
      </c>
      <c r="B7" s="36">
        <v>73127</v>
      </c>
      <c r="C7" s="37">
        <v>65551</v>
      </c>
      <c r="D7" s="37">
        <v>62480</v>
      </c>
      <c r="E7" s="38">
        <v>-4.7</v>
      </c>
      <c r="F7" s="39">
        <v>-14.6</v>
      </c>
    </row>
    <row r="8" spans="1:6" x14ac:dyDescent="0.25">
      <c r="A8" s="11" t="s">
        <v>1</v>
      </c>
      <c r="B8" s="40">
        <v>56766</v>
      </c>
      <c r="C8" s="41">
        <v>44088</v>
      </c>
      <c r="D8" s="41">
        <v>42418</v>
      </c>
      <c r="E8" s="42">
        <v>-3.8</v>
      </c>
      <c r="F8" s="43">
        <v>-25.3</v>
      </c>
    </row>
    <row r="9" spans="1:6" x14ac:dyDescent="0.25">
      <c r="A9" s="11" t="s">
        <v>2</v>
      </c>
      <c r="B9" s="40">
        <v>3004</v>
      </c>
      <c r="C9" s="41">
        <v>3038</v>
      </c>
      <c r="D9" s="41">
        <v>3075</v>
      </c>
      <c r="E9" s="42">
        <v>1.2</v>
      </c>
      <c r="F9" s="43">
        <v>2.4</v>
      </c>
    </row>
    <row r="10" spans="1:6" x14ac:dyDescent="0.25">
      <c r="A10" s="11" t="s">
        <v>3</v>
      </c>
      <c r="B10" s="40">
        <v>2757</v>
      </c>
      <c r="C10" s="41">
        <v>6643</v>
      </c>
      <c r="D10" s="41">
        <v>5410</v>
      </c>
      <c r="E10" s="42">
        <v>-18.600000000000001</v>
      </c>
      <c r="F10" s="43">
        <v>96.2</v>
      </c>
    </row>
    <row r="11" spans="1:6" x14ac:dyDescent="0.25">
      <c r="A11" s="11" t="s">
        <v>4</v>
      </c>
      <c r="B11" s="40">
        <v>763</v>
      </c>
      <c r="C11" s="41">
        <v>768</v>
      </c>
      <c r="D11" s="41">
        <v>802</v>
      </c>
      <c r="E11" s="42">
        <v>4.3</v>
      </c>
      <c r="F11" s="43">
        <v>5</v>
      </c>
    </row>
    <row r="12" spans="1:6" x14ac:dyDescent="0.25">
      <c r="A12" s="11" t="s">
        <v>5</v>
      </c>
      <c r="B12" s="40">
        <v>1302</v>
      </c>
      <c r="C12" s="41">
        <v>1155</v>
      </c>
      <c r="D12" s="41">
        <v>1023</v>
      </c>
      <c r="E12" s="42">
        <v>-11.5</v>
      </c>
      <c r="F12" s="43">
        <v>-21.5</v>
      </c>
    </row>
    <row r="13" spans="1:6" x14ac:dyDescent="0.25">
      <c r="A13" s="11" t="s">
        <v>6</v>
      </c>
      <c r="B13" s="40">
        <v>691</v>
      </c>
      <c r="C13" s="41">
        <v>1065</v>
      </c>
      <c r="D13" s="41">
        <v>767</v>
      </c>
      <c r="E13" s="42">
        <v>-28</v>
      </c>
      <c r="F13" s="43">
        <v>10.9</v>
      </c>
    </row>
    <row r="14" spans="1:6" x14ac:dyDescent="0.25">
      <c r="A14" s="11" t="s">
        <v>7</v>
      </c>
      <c r="B14" s="40">
        <v>481</v>
      </c>
      <c r="C14" s="41">
        <v>778</v>
      </c>
      <c r="D14" s="41">
        <v>544</v>
      </c>
      <c r="E14" s="42">
        <v>-30.2</v>
      </c>
      <c r="F14" s="43">
        <v>13</v>
      </c>
    </row>
    <row r="15" spans="1:6" x14ac:dyDescent="0.25">
      <c r="A15" s="11" t="s">
        <v>8</v>
      </c>
      <c r="B15" s="40">
        <v>91</v>
      </c>
      <c r="C15" s="41">
        <v>100</v>
      </c>
      <c r="D15" s="41">
        <v>145</v>
      </c>
      <c r="E15" s="42">
        <v>44.7</v>
      </c>
      <c r="F15" s="43">
        <v>59.3</v>
      </c>
    </row>
    <row r="16" spans="1:6" x14ac:dyDescent="0.25">
      <c r="A16" s="11" t="s">
        <v>9</v>
      </c>
      <c r="B16" s="40">
        <v>667</v>
      </c>
      <c r="C16" s="41">
        <v>753</v>
      </c>
      <c r="D16" s="41">
        <v>951</v>
      </c>
      <c r="E16" s="42">
        <v>26.3</v>
      </c>
      <c r="F16" s="43">
        <v>42.6</v>
      </c>
    </row>
    <row r="17" spans="1:6" x14ac:dyDescent="0.25">
      <c r="A17" s="11" t="s">
        <v>10</v>
      </c>
      <c r="B17" s="40">
        <v>361</v>
      </c>
      <c r="C17" s="41">
        <v>336</v>
      </c>
      <c r="D17" s="41">
        <v>282</v>
      </c>
      <c r="E17" s="42">
        <v>-16.100000000000001</v>
      </c>
      <c r="F17" s="43">
        <v>-22</v>
      </c>
    </row>
    <row r="18" spans="1:6" x14ac:dyDescent="0.25">
      <c r="A18" s="11"/>
      <c r="B18" s="40"/>
      <c r="C18" s="41"/>
      <c r="D18" s="41"/>
      <c r="E18" s="42"/>
      <c r="F18" s="43"/>
    </row>
    <row r="19" spans="1:6" ht="28.5" x14ac:dyDescent="0.25">
      <c r="A19" s="9" t="s">
        <v>89</v>
      </c>
      <c r="B19" s="40">
        <v>69660</v>
      </c>
      <c r="C19" s="41">
        <v>66852</v>
      </c>
      <c r="D19" s="41">
        <v>66129</v>
      </c>
      <c r="E19" s="42">
        <v>-1.1000000000000001</v>
      </c>
      <c r="F19" s="43">
        <v>-5.0999999999999996</v>
      </c>
    </row>
    <row r="20" spans="1:6" x14ac:dyDescent="0.25">
      <c r="A20" s="11" t="s">
        <v>1</v>
      </c>
      <c r="B20" s="40">
        <v>43076</v>
      </c>
      <c r="C20" s="41">
        <v>38342</v>
      </c>
      <c r="D20" s="41">
        <v>37020</v>
      </c>
      <c r="E20" s="42">
        <v>-3.4</v>
      </c>
      <c r="F20" s="43">
        <v>-14.1</v>
      </c>
    </row>
    <row r="21" spans="1:6" x14ac:dyDescent="0.25">
      <c r="A21" s="11" t="s">
        <v>2</v>
      </c>
      <c r="B21" s="40">
        <v>5335</v>
      </c>
      <c r="C21" s="41">
        <v>5404</v>
      </c>
      <c r="D21" s="41">
        <v>5722</v>
      </c>
      <c r="E21" s="42">
        <v>5.9</v>
      </c>
      <c r="F21" s="43">
        <v>7.2</v>
      </c>
    </row>
    <row r="22" spans="1:6" x14ac:dyDescent="0.25">
      <c r="A22" s="11" t="s">
        <v>3</v>
      </c>
      <c r="B22" s="40">
        <v>1076</v>
      </c>
      <c r="C22" s="41">
        <v>735</v>
      </c>
      <c r="D22" s="41">
        <v>636</v>
      </c>
      <c r="E22" s="42">
        <v>-13.5</v>
      </c>
      <c r="F22" s="43">
        <v>-40.9</v>
      </c>
    </row>
    <row r="23" spans="1:6" x14ac:dyDescent="0.25">
      <c r="A23" s="11" t="s">
        <v>4</v>
      </c>
      <c r="B23" s="40">
        <v>2530</v>
      </c>
      <c r="C23" s="41">
        <v>3351</v>
      </c>
      <c r="D23" s="41">
        <v>3193</v>
      </c>
      <c r="E23" s="42">
        <v>-4.7</v>
      </c>
      <c r="F23" s="43">
        <v>26.2</v>
      </c>
    </row>
    <row r="24" spans="1:6" x14ac:dyDescent="0.25">
      <c r="A24" s="11" t="s">
        <v>5</v>
      </c>
      <c r="B24" s="40">
        <v>1377</v>
      </c>
      <c r="C24" s="41">
        <v>1329</v>
      </c>
      <c r="D24" s="41">
        <v>1494</v>
      </c>
      <c r="E24" s="42">
        <v>12.4</v>
      </c>
      <c r="F24" s="43">
        <v>8.5</v>
      </c>
    </row>
    <row r="25" spans="1:6" x14ac:dyDescent="0.25">
      <c r="A25" s="11" t="s">
        <v>6</v>
      </c>
      <c r="B25" s="40">
        <v>1542</v>
      </c>
      <c r="C25" s="41">
        <v>1740</v>
      </c>
      <c r="D25" s="41">
        <v>1691</v>
      </c>
      <c r="E25" s="42">
        <v>-2.8</v>
      </c>
      <c r="F25" s="43">
        <v>9.6999999999999993</v>
      </c>
    </row>
    <row r="26" spans="1:6" x14ac:dyDescent="0.25">
      <c r="A26" s="11" t="s">
        <v>7</v>
      </c>
      <c r="B26" s="40">
        <v>1544</v>
      </c>
      <c r="C26" s="41">
        <v>1410</v>
      </c>
      <c r="D26" s="41">
        <v>1456</v>
      </c>
      <c r="E26" s="42">
        <v>3.3</v>
      </c>
      <c r="F26" s="43">
        <v>-5.7</v>
      </c>
    </row>
    <row r="27" spans="1:6" x14ac:dyDescent="0.25">
      <c r="A27" s="11" t="s">
        <v>8</v>
      </c>
      <c r="B27" s="40">
        <v>735</v>
      </c>
      <c r="C27" s="41">
        <v>634</v>
      </c>
      <c r="D27" s="41">
        <v>785</v>
      </c>
      <c r="E27" s="42">
        <v>23.9</v>
      </c>
      <c r="F27" s="43">
        <v>6.9</v>
      </c>
    </row>
    <row r="28" spans="1:6" x14ac:dyDescent="0.25">
      <c r="A28" s="11" t="s">
        <v>9</v>
      </c>
      <c r="B28" s="40">
        <v>666</v>
      </c>
      <c r="C28" s="41">
        <v>866</v>
      </c>
      <c r="D28" s="41">
        <v>499</v>
      </c>
      <c r="E28" s="42">
        <v>-42.4</v>
      </c>
      <c r="F28" s="43">
        <v>-25.1</v>
      </c>
    </row>
    <row r="29" spans="1:6" x14ac:dyDescent="0.25">
      <c r="A29" s="11" t="s">
        <v>10</v>
      </c>
      <c r="B29" s="40">
        <v>830</v>
      </c>
      <c r="C29" s="41">
        <v>853</v>
      </c>
      <c r="D29" s="41">
        <v>835</v>
      </c>
      <c r="E29" s="42">
        <v>-2.1</v>
      </c>
      <c r="F29" s="43">
        <v>0.6</v>
      </c>
    </row>
    <row r="30" spans="1:6" x14ac:dyDescent="0.25">
      <c r="A30" s="11"/>
      <c r="B30" s="40"/>
      <c r="C30" s="41"/>
      <c r="D30" s="41"/>
      <c r="E30" s="42"/>
      <c r="F30" s="43"/>
    </row>
    <row r="31" spans="1:6" ht="28.5" x14ac:dyDescent="0.25">
      <c r="A31" s="9" t="s">
        <v>90</v>
      </c>
      <c r="B31" s="40">
        <v>3467</v>
      </c>
      <c r="C31" s="41">
        <v>-1301</v>
      </c>
      <c r="D31" s="41">
        <v>-3649</v>
      </c>
      <c r="E31" s="42" t="s">
        <v>96</v>
      </c>
      <c r="F31" s="43" t="s">
        <v>96</v>
      </c>
    </row>
    <row r="32" spans="1:6" x14ac:dyDescent="0.25">
      <c r="A32" s="11" t="s">
        <v>1</v>
      </c>
      <c r="B32" s="40">
        <v>13690</v>
      </c>
      <c r="C32" s="41">
        <v>5746</v>
      </c>
      <c r="D32" s="41">
        <v>5398</v>
      </c>
      <c r="E32" s="42" t="s">
        <v>96</v>
      </c>
      <c r="F32" s="43" t="s">
        <v>96</v>
      </c>
    </row>
    <row r="33" spans="1:6" x14ac:dyDescent="0.25">
      <c r="A33" s="11" t="s">
        <v>2</v>
      </c>
      <c r="B33" s="40">
        <v>-2331</v>
      </c>
      <c r="C33" s="41">
        <v>-2366</v>
      </c>
      <c r="D33" s="41">
        <v>-2647</v>
      </c>
      <c r="E33" s="42" t="s">
        <v>96</v>
      </c>
      <c r="F33" s="43" t="s">
        <v>96</v>
      </c>
    </row>
    <row r="34" spans="1:6" x14ac:dyDescent="0.25">
      <c r="A34" s="11" t="s">
        <v>3</v>
      </c>
      <c r="B34" s="40">
        <v>1681</v>
      </c>
      <c r="C34" s="41">
        <v>5908</v>
      </c>
      <c r="D34" s="41">
        <v>4774</v>
      </c>
      <c r="E34" s="42" t="s">
        <v>96</v>
      </c>
      <c r="F34" s="43" t="s">
        <v>96</v>
      </c>
    </row>
    <row r="35" spans="1:6" x14ac:dyDescent="0.25">
      <c r="A35" s="11" t="s">
        <v>4</v>
      </c>
      <c r="B35" s="40">
        <v>-1767</v>
      </c>
      <c r="C35" s="41">
        <v>-2583</v>
      </c>
      <c r="D35" s="41">
        <v>-2391</v>
      </c>
      <c r="E35" s="42" t="s">
        <v>96</v>
      </c>
      <c r="F35" s="43" t="s">
        <v>96</v>
      </c>
    </row>
    <row r="36" spans="1:6" x14ac:dyDescent="0.25">
      <c r="A36" s="11" t="s">
        <v>5</v>
      </c>
      <c r="B36" s="40">
        <v>-75</v>
      </c>
      <c r="C36" s="41">
        <v>-174</v>
      </c>
      <c r="D36" s="41">
        <v>-471</v>
      </c>
      <c r="E36" s="42" t="s">
        <v>96</v>
      </c>
      <c r="F36" s="43" t="s">
        <v>96</v>
      </c>
    </row>
    <row r="37" spans="1:6" x14ac:dyDescent="0.25">
      <c r="A37" s="11" t="s">
        <v>6</v>
      </c>
      <c r="B37" s="40">
        <v>-851</v>
      </c>
      <c r="C37" s="41">
        <v>-675</v>
      </c>
      <c r="D37" s="41">
        <v>-924</v>
      </c>
      <c r="E37" s="42" t="s">
        <v>96</v>
      </c>
      <c r="F37" s="43" t="s">
        <v>96</v>
      </c>
    </row>
    <row r="38" spans="1:6" x14ac:dyDescent="0.25">
      <c r="A38" s="11" t="s">
        <v>7</v>
      </c>
      <c r="B38" s="40">
        <v>-1063</v>
      </c>
      <c r="C38" s="41">
        <v>-632</v>
      </c>
      <c r="D38" s="41">
        <v>-912</v>
      </c>
      <c r="E38" s="42" t="s">
        <v>96</v>
      </c>
      <c r="F38" s="43" t="s">
        <v>96</v>
      </c>
    </row>
    <row r="39" spans="1:6" x14ac:dyDescent="0.25">
      <c r="A39" s="11" t="s">
        <v>8</v>
      </c>
      <c r="B39" s="40">
        <v>-644</v>
      </c>
      <c r="C39" s="41">
        <v>-534</v>
      </c>
      <c r="D39" s="41">
        <v>-640</v>
      </c>
      <c r="E39" s="42" t="s">
        <v>96</v>
      </c>
      <c r="F39" s="43" t="s">
        <v>96</v>
      </c>
    </row>
    <row r="40" spans="1:6" x14ac:dyDescent="0.25">
      <c r="A40" s="11" t="s">
        <v>9</v>
      </c>
      <c r="B40" s="40">
        <v>1</v>
      </c>
      <c r="C40" s="41">
        <v>-113</v>
      </c>
      <c r="D40" s="41">
        <v>452</v>
      </c>
      <c r="E40" s="42" t="s">
        <v>96</v>
      </c>
      <c r="F40" s="43" t="s">
        <v>96</v>
      </c>
    </row>
    <row r="41" spans="1:6" ht="15" thickBot="1" x14ac:dyDescent="0.3">
      <c r="A41" s="11" t="s">
        <v>10</v>
      </c>
      <c r="B41" s="44">
        <v>-469</v>
      </c>
      <c r="C41" s="45">
        <v>-517</v>
      </c>
      <c r="D41" s="45">
        <v>-553</v>
      </c>
      <c r="E41" s="46" t="s">
        <v>96</v>
      </c>
      <c r="F41" s="47" t="s">
        <v>96</v>
      </c>
    </row>
    <row r="43" spans="1:6" x14ac:dyDescent="0.25">
      <c r="A43" s="13" t="s">
        <v>85</v>
      </c>
    </row>
    <row r="44" spans="1:6" x14ac:dyDescent="0.25">
      <c r="A44" s="13" t="s">
        <v>84</v>
      </c>
    </row>
    <row r="45" spans="1:6" x14ac:dyDescent="0.25">
      <c r="A45" s="13"/>
    </row>
    <row r="46" spans="1:6" x14ac:dyDescent="0.25">
      <c r="A46" s="13" t="s">
        <v>86</v>
      </c>
    </row>
    <row r="47" spans="1:6" x14ac:dyDescent="0.25">
      <c r="A47" s="2" t="s">
        <v>87</v>
      </c>
    </row>
    <row r="48" spans="1:6" x14ac:dyDescent="0.25">
      <c r="A48" s="2"/>
    </row>
    <row r="49" spans="1:6" x14ac:dyDescent="0.25">
      <c r="A49" s="4" t="s">
        <v>37</v>
      </c>
    </row>
    <row r="50" spans="1:6" ht="14.25" customHeight="1" x14ac:dyDescent="0.25">
      <c r="A50" s="13" t="s">
        <v>73</v>
      </c>
      <c r="B50" s="13"/>
      <c r="C50" s="13"/>
      <c r="D50" s="2"/>
      <c r="E50" s="2"/>
      <c r="F50" s="2"/>
    </row>
    <row r="51" spans="1:6" ht="14.25" customHeight="1" x14ac:dyDescent="0.25">
      <c r="A51" s="13" t="s">
        <v>74</v>
      </c>
      <c r="B51" s="13"/>
      <c r="C51" s="13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ht="14.25" customHeight="1" x14ac:dyDescent="0.25">
      <c r="A53" s="13" t="s">
        <v>75</v>
      </c>
      <c r="B53" s="13"/>
      <c r="C53" s="13"/>
      <c r="D53" s="2"/>
      <c r="E53" s="2"/>
      <c r="F53" s="2"/>
    </row>
    <row r="54" spans="1:6" ht="14.25" customHeight="1" x14ac:dyDescent="0.25">
      <c r="A54" s="13" t="s">
        <v>76</v>
      </c>
      <c r="B54" s="13"/>
      <c r="C54" s="13"/>
      <c r="D54" s="2"/>
      <c r="E54" s="2"/>
      <c r="F54" s="2"/>
    </row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4" t="s">
        <v>12</v>
      </c>
    </row>
    <row r="57" spans="1:6" x14ac:dyDescent="0.25">
      <c r="A57" s="4" t="s">
        <v>13</v>
      </c>
    </row>
  </sheetData>
  <phoneticPr fontId="18" type="noConversion"/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showGridLines="0" topLeftCell="C1" workbookViewId="0"/>
  </sheetViews>
  <sheetFormatPr defaultRowHeight="14.25" x14ac:dyDescent="0.25"/>
  <cols>
    <col min="1" max="1" width="27" style="2" customWidth="1"/>
    <col min="2" max="2" width="23" style="2" customWidth="1"/>
    <col min="3" max="7" width="20.7109375" style="4" customWidth="1"/>
    <col min="8" max="16384" width="9.140625" style="4"/>
  </cols>
  <sheetData>
    <row r="1" spans="1:7" ht="19.5" x14ac:dyDescent="0.25">
      <c r="A1" s="33" t="s">
        <v>36</v>
      </c>
      <c r="B1" s="24"/>
      <c r="C1" s="3"/>
      <c r="D1" s="3"/>
      <c r="E1" s="3"/>
      <c r="F1" s="3"/>
      <c r="G1" s="3"/>
    </row>
    <row r="2" spans="1:7" ht="19.5" x14ac:dyDescent="0.25">
      <c r="A2" s="33" t="s">
        <v>92</v>
      </c>
      <c r="B2" s="24"/>
      <c r="C2" s="3"/>
      <c r="D2" s="3"/>
      <c r="E2" s="3"/>
      <c r="F2" s="3"/>
      <c r="G2" s="3"/>
    </row>
    <row r="3" spans="1:7" ht="19.5" x14ac:dyDescent="0.25">
      <c r="A3" s="25"/>
    </row>
    <row r="4" spans="1:7" ht="42.75" x14ac:dyDescent="0.25">
      <c r="A4" s="26"/>
      <c r="B4" s="27"/>
      <c r="C4" s="48" t="s">
        <v>100</v>
      </c>
      <c r="D4" s="48" t="s">
        <v>101</v>
      </c>
      <c r="E4" s="48" t="s">
        <v>102</v>
      </c>
      <c r="F4" s="35" t="s">
        <v>103</v>
      </c>
      <c r="G4" s="35" t="s">
        <v>104</v>
      </c>
    </row>
    <row r="5" spans="1:7" x14ac:dyDescent="0.25">
      <c r="A5" s="28"/>
      <c r="B5" s="29"/>
      <c r="C5" s="18" t="s">
        <v>94</v>
      </c>
      <c r="D5" s="18" t="s">
        <v>94</v>
      </c>
      <c r="E5" s="18" t="s">
        <v>94</v>
      </c>
      <c r="F5" s="18" t="s">
        <v>95</v>
      </c>
      <c r="G5" s="18" t="s">
        <v>95</v>
      </c>
    </row>
    <row r="6" spans="1:7" s="13" customFormat="1" ht="29.25" thickBot="1" x14ac:dyDescent="0.3">
      <c r="A6" s="30"/>
      <c r="B6" s="22"/>
      <c r="C6" s="6" t="s">
        <v>38</v>
      </c>
      <c r="D6" s="6" t="s">
        <v>38</v>
      </c>
      <c r="E6" s="6" t="s">
        <v>38</v>
      </c>
      <c r="F6" s="6" t="s">
        <v>97</v>
      </c>
      <c r="G6" s="6" t="s">
        <v>98</v>
      </c>
    </row>
    <row r="7" spans="1:7" x14ac:dyDescent="0.25">
      <c r="A7" s="9" t="s">
        <v>83</v>
      </c>
      <c r="B7" s="9" t="s">
        <v>39</v>
      </c>
      <c r="C7" s="36">
        <v>73127</v>
      </c>
      <c r="D7" s="37">
        <v>65551</v>
      </c>
      <c r="E7" s="37">
        <v>62480</v>
      </c>
      <c r="F7" s="38">
        <v>-4.7</v>
      </c>
      <c r="G7" s="39">
        <v>-14.6</v>
      </c>
    </row>
    <row r="8" spans="1:7" ht="28.5" x14ac:dyDescent="0.25">
      <c r="A8" s="9" t="s">
        <v>35</v>
      </c>
      <c r="B8" s="9" t="s">
        <v>41</v>
      </c>
      <c r="C8" s="40">
        <v>5467</v>
      </c>
      <c r="D8" s="41">
        <v>4701</v>
      </c>
      <c r="E8" s="41">
        <v>4432</v>
      </c>
      <c r="F8" s="42">
        <v>-5.7</v>
      </c>
      <c r="G8" s="43">
        <v>-18.899999999999999</v>
      </c>
    </row>
    <row r="9" spans="1:7" x14ac:dyDescent="0.25">
      <c r="A9" s="9" t="s">
        <v>34</v>
      </c>
      <c r="B9" s="9" t="s">
        <v>43</v>
      </c>
      <c r="C9" s="40">
        <v>16214</v>
      </c>
      <c r="D9" s="41">
        <v>13748</v>
      </c>
      <c r="E9" s="41">
        <v>14316</v>
      </c>
      <c r="F9" s="42">
        <v>4.0999999999999996</v>
      </c>
      <c r="G9" s="43">
        <v>-11.7</v>
      </c>
    </row>
    <row r="10" spans="1:7" ht="28.5" x14ac:dyDescent="0.25">
      <c r="A10" s="9" t="s">
        <v>33</v>
      </c>
      <c r="B10" s="9" t="s">
        <v>45</v>
      </c>
      <c r="C10" s="40">
        <v>2272</v>
      </c>
      <c r="D10" s="41">
        <v>2447</v>
      </c>
      <c r="E10" s="41">
        <v>2468</v>
      </c>
      <c r="F10" s="42">
        <v>0.9</v>
      </c>
      <c r="G10" s="43">
        <v>8.6</v>
      </c>
    </row>
    <row r="11" spans="1:7" ht="28.5" x14ac:dyDescent="0.25">
      <c r="A11" s="9" t="s">
        <v>32</v>
      </c>
      <c r="B11" s="9" t="s">
        <v>47</v>
      </c>
      <c r="C11" s="40">
        <v>10243</v>
      </c>
      <c r="D11" s="41">
        <v>11759</v>
      </c>
      <c r="E11" s="41">
        <v>10813</v>
      </c>
      <c r="F11" s="42">
        <v>-8</v>
      </c>
      <c r="G11" s="43">
        <v>5.6</v>
      </c>
    </row>
    <row r="12" spans="1:7" ht="42.75" x14ac:dyDescent="0.25">
      <c r="A12" s="9" t="s">
        <v>31</v>
      </c>
      <c r="B12" s="9" t="s">
        <v>49</v>
      </c>
      <c r="C12" s="40">
        <v>3628</v>
      </c>
      <c r="D12" s="41">
        <v>3031</v>
      </c>
      <c r="E12" s="41">
        <v>3002</v>
      </c>
      <c r="F12" s="42">
        <v>-0.9</v>
      </c>
      <c r="G12" s="43">
        <v>-17.3</v>
      </c>
    </row>
    <row r="13" spans="1:7" ht="42.75" x14ac:dyDescent="0.25">
      <c r="A13" s="9" t="s">
        <v>30</v>
      </c>
      <c r="B13" s="9" t="s">
        <v>51</v>
      </c>
      <c r="C13" s="40">
        <v>4689</v>
      </c>
      <c r="D13" s="41">
        <v>3329</v>
      </c>
      <c r="E13" s="41">
        <v>3358</v>
      </c>
      <c r="F13" s="42">
        <v>0.9</v>
      </c>
      <c r="G13" s="43">
        <v>-28.4</v>
      </c>
    </row>
    <row r="14" spans="1:7" ht="28.5" x14ac:dyDescent="0.25">
      <c r="A14" s="9" t="s">
        <v>29</v>
      </c>
      <c r="B14" s="9" t="s">
        <v>53</v>
      </c>
      <c r="C14" s="40">
        <v>4908</v>
      </c>
      <c r="D14" s="41">
        <v>4107</v>
      </c>
      <c r="E14" s="41">
        <v>4113</v>
      </c>
      <c r="F14" s="42">
        <v>0.1</v>
      </c>
      <c r="G14" s="43">
        <v>-16.2</v>
      </c>
    </row>
    <row r="15" spans="1:7" ht="28.5" x14ac:dyDescent="0.25">
      <c r="A15" s="9" t="s">
        <v>28</v>
      </c>
      <c r="B15" s="9" t="s">
        <v>57</v>
      </c>
      <c r="C15" s="40">
        <v>3186</v>
      </c>
      <c r="D15" s="41">
        <v>2915</v>
      </c>
      <c r="E15" s="41">
        <v>2949</v>
      </c>
      <c r="F15" s="42">
        <v>1.2</v>
      </c>
      <c r="G15" s="43">
        <v>-7.4</v>
      </c>
    </row>
    <row r="16" spans="1:7" x14ac:dyDescent="0.25">
      <c r="A16" s="9" t="s">
        <v>27</v>
      </c>
      <c r="B16" s="9" t="s">
        <v>55</v>
      </c>
      <c r="C16" s="40">
        <v>8990</v>
      </c>
      <c r="D16" s="41">
        <v>6802</v>
      </c>
      <c r="E16" s="41">
        <v>5358</v>
      </c>
      <c r="F16" s="42">
        <v>-21.2</v>
      </c>
      <c r="G16" s="43">
        <v>-40.4</v>
      </c>
    </row>
    <row r="17" spans="1:7" ht="42.75" x14ac:dyDescent="0.25">
      <c r="A17" s="9" t="s">
        <v>26</v>
      </c>
      <c r="B17" s="9" t="s">
        <v>59</v>
      </c>
      <c r="C17" s="40">
        <v>2866</v>
      </c>
      <c r="D17" s="41">
        <v>3414</v>
      </c>
      <c r="E17" s="41">
        <v>2866</v>
      </c>
      <c r="F17" s="42">
        <v>-16</v>
      </c>
      <c r="G17" s="43">
        <v>0</v>
      </c>
    </row>
    <row r="18" spans="1:7" x14ac:dyDescent="0.25">
      <c r="A18" s="9" t="s">
        <v>25</v>
      </c>
      <c r="B18" s="9" t="s">
        <v>61</v>
      </c>
      <c r="C18" s="40">
        <v>8774</v>
      </c>
      <c r="D18" s="41">
        <v>7328</v>
      </c>
      <c r="E18" s="41">
        <v>6927</v>
      </c>
      <c r="F18" s="42">
        <v>-5.5</v>
      </c>
      <c r="G18" s="43">
        <v>-21</v>
      </c>
    </row>
    <row r="19" spans="1:7" x14ac:dyDescent="0.25">
      <c r="A19" s="9" t="s">
        <v>24</v>
      </c>
      <c r="B19" s="9" t="s">
        <v>63</v>
      </c>
      <c r="C19" s="40">
        <v>373</v>
      </c>
      <c r="D19" s="41">
        <v>425</v>
      </c>
      <c r="E19" s="41">
        <v>401</v>
      </c>
      <c r="F19" s="42">
        <v>-5.6</v>
      </c>
      <c r="G19" s="43">
        <v>7.6</v>
      </c>
    </row>
    <row r="20" spans="1:7" ht="28.5" x14ac:dyDescent="0.25">
      <c r="A20" s="9" t="s">
        <v>23</v>
      </c>
      <c r="B20" s="9" t="s">
        <v>65</v>
      </c>
      <c r="C20" s="40">
        <v>1517</v>
      </c>
      <c r="D20" s="41">
        <v>1545</v>
      </c>
      <c r="E20" s="41">
        <v>1476</v>
      </c>
      <c r="F20" s="42">
        <v>-4.5</v>
      </c>
      <c r="G20" s="43">
        <v>-2.7</v>
      </c>
    </row>
    <row r="21" spans="1:7" x14ac:dyDescent="0.25">
      <c r="A21" s="9"/>
      <c r="B21" s="9"/>
      <c r="C21" s="40"/>
      <c r="D21" s="41"/>
      <c r="E21" s="41"/>
      <c r="F21" s="42"/>
      <c r="G21" s="43"/>
    </row>
    <row r="22" spans="1:7" x14ac:dyDescent="0.25">
      <c r="A22" s="9" t="s">
        <v>11</v>
      </c>
      <c r="B22" s="9" t="s">
        <v>66</v>
      </c>
      <c r="C22" s="40">
        <v>69660</v>
      </c>
      <c r="D22" s="41">
        <v>66852</v>
      </c>
      <c r="E22" s="41">
        <v>66129</v>
      </c>
      <c r="F22" s="42">
        <v>-1.1000000000000001</v>
      </c>
      <c r="G22" s="43">
        <v>-5.0999999999999996</v>
      </c>
    </row>
    <row r="23" spans="1:7" ht="28.5" x14ac:dyDescent="0.25">
      <c r="A23" s="9" t="s">
        <v>35</v>
      </c>
      <c r="B23" s="9" t="s">
        <v>40</v>
      </c>
      <c r="C23" s="40">
        <v>2897</v>
      </c>
      <c r="D23" s="41">
        <v>2649</v>
      </c>
      <c r="E23" s="41">
        <v>2873</v>
      </c>
      <c r="F23" s="42">
        <v>8.5</v>
      </c>
      <c r="G23" s="43">
        <v>-0.8</v>
      </c>
    </row>
    <row r="24" spans="1:7" x14ac:dyDescent="0.25">
      <c r="A24" s="9" t="s">
        <v>34</v>
      </c>
      <c r="B24" s="9" t="s">
        <v>42</v>
      </c>
      <c r="C24" s="40">
        <v>3593</v>
      </c>
      <c r="D24" s="41">
        <v>3134</v>
      </c>
      <c r="E24" s="41">
        <v>2899</v>
      </c>
      <c r="F24" s="42">
        <v>-7.5</v>
      </c>
      <c r="G24" s="43">
        <v>-19.3</v>
      </c>
    </row>
    <row r="25" spans="1:7" ht="28.5" x14ac:dyDescent="0.25">
      <c r="A25" s="9" t="s">
        <v>33</v>
      </c>
      <c r="B25" s="9" t="s">
        <v>44</v>
      </c>
      <c r="C25" s="40">
        <v>2051</v>
      </c>
      <c r="D25" s="41">
        <v>2782</v>
      </c>
      <c r="E25" s="41">
        <v>2619</v>
      </c>
      <c r="F25" s="42">
        <v>-5.9</v>
      </c>
      <c r="G25" s="43">
        <v>27.7</v>
      </c>
    </row>
    <row r="26" spans="1:7" ht="28.5" x14ac:dyDescent="0.25">
      <c r="A26" s="9" t="s">
        <v>32</v>
      </c>
      <c r="B26" s="9" t="s">
        <v>46</v>
      </c>
      <c r="C26" s="40">
        <v>5153</v>
      </c>
      <c r="D26" s="41">
        <v>6144</v>
      </c>
      <c r="E26" s="41">
        <v>6020</v>
      </c>
      <c r="F26" s="42">
        <v>-2</v>
      </c>
      <c r="G26" s="43">
        <v>16.8</v>
      </c>
    </row>
    <row r="27" spans="1:7" ht="42.75" x14ac:dyDescent="0.25">
      <c r="A27" s="9" t="s">
        <v>31</v>
      </c>
      <c r="B27" s="9" t="s">
        <v>48</v>
      </c>
      <c r="C27" s="40">
        <v>5542</v>
      </c>
      <c r="D27" s="41">
        <v>4760</v>
      </c>
      <c r="E27" s="41">
        <v>4730</v>
      </c>
      <c r="F27" s="42">
        <v>-0.6</v>
      </c>
      <c r="G27" s="43">
        <v>-14.7</v>
      </c>
    </row>
    <row r="28" spans="1:7" ht="42.75" x14ac:dyDescent="0.25">
      <c r="A28" s="9" t="s">
        <v>30</v>
      </c>
      <c r="B28" s="9" t="s">
        <v>50</v>
      </c>
      <c r="C28" s="40">
        <v>3224</v>
      </c>
      <c r="D28" s="41">
        <v>2744</v>
      </c>
      <c r="E28" s="41">
        <v>2801</v>
      </c>
      <c r="F28" s="42">
        <v>2.1</v>
      </c>
      <c r="G28" s="43">
        <v>-13.1</v>
      </c>
    </row>
    <row r="29" spans="1:7" ht="28.5" x14ac:dyDescent="0.25">
      <c r="A29" s="9" t="s">
        <v>29</v>
      </c>
      <c r="B29" s="9" t="s">
        <v>52</v>
      </c>
      <c r="C29" s="40">
        <v>7729</v>
      </c>
      <c r="D29" s="41">
        <v>7060</v>
      </c>
      <c r="E29" s="41">
        <v>7302</v>
      </c>
      <c r="F29" s="42">
        <v>3.4</v>
      </c>
      <c r="G29" s="43">
        <v>-5.5</v>
      </c>
    </row>
    <row r="30" spans="1:7" ht="28.5" x14ac:dyDescent="0.25">
      <c r="A30" s="9" t="s">
        <v>28</v>
      </c>
      <c r="B30" s="9" t="s">
        <v>56</v>
      </c>
      <c r="C30" s="40">
        <v>7753</v>
      </c>
      <c r="D30" s="41">
        <v>8026</v>
      </c>
      <c r="E30" s="41">
        <v>7737</v>
      </c>
      <c r="F30" s="42">
        <v>-3.6</v>
      </c>
      <c r="G30" s="43">
        <v>-0.2</v>
      </c>
    </row>
    <row r="31" spans="1:7" x14ac:dyDescent="0.25">
      <c r="A31" s="9" t="s">
        <v>27</v>
      </c>
      <c r="B31" s="9" t="s">
        <v>54</v>
      </c>
      <c r="C31" s="40">
        <v>12298</v>
      </c>
      <c r="D31" s="41">
        <v>11665</v>
      </c>
      <c r="E31" s="41">
        <v>11135</v>
      </c>
      <c r="F31" s="42">
        <v>-4.5</v>
      </c>
      <c r="G31" s="43">
        <v>-9.5</v>
      </c>
    </row>
    <row r="32" spans="1:7" ht="42.75" x14ac:dyDescent="0.25">
      <c r="A32" s="9" t="s">
        <v>26</v>
      </c>
      <c r="B32" s="9" t="s">
        <v>58</v>
      </c>
      <c r="C32" s="40">
        <v>2698</v>
      </c>
      <c r="D32" s="41">
        <v>2551</v>
      </c>
      <c r="E32" s="41">
        <v>2506</v>
      </c>
      <c r="F32" s="42">
        <v>-1.8</v>
      </c>
      <c r="G32" s="43">
        <v>-7.1</v>
      </c>
    </row>
    <row r="33" spans="1:7" x14ac:dyDescent="0.25">
      <c r="A33" s="9" t="s">
        <v>25</v>
      </c>
      <c r="B33" s="9" t="s">
        <v>60</v>
      </c>
      <c r="C33" s="40">
        <v>14482</v>
      </c>
      <c r="D33" s="41">
        <v>13191</v>
      </c>
      <c r="E33" s="41">
        <v>13240</v>
      </c>
      <c r="F33" s="42">
        <v>0.4</v>
      </c>
      <c r="G33" s="43">
        <v>-8.6</v>
      </c>
    </row>
    <row r="34" spans="1:7" x14ac:dyDescent="0.25">
      <c r="A34" s="9" t="s">
        <v>24</v>
      </c>
      <c r="B34" s="9" t="s">
        <v>62</v>
      </c>
      <c r="C34" s="40">
        <v>1147</v>
      </c>
      <c r="D34" s="41">
        <v>1029</v>
      </c>
      <c r="E34" s="41">
        <v>1143</v>
      </c>
      <c r="F34" s="42">
        <v>11.1</v>
      </c>
      <c r="G34" s="43">
        <v>-0.4</v>
      </c>
    </row>
    <row r="35" spans="1:7" ht="29.25" thickBot="1" x14ac:dyDescent="0.3">
      <c r="A35" s="9" t="s">
        <v>23</v>
      </c>
      <c r="B35" s="9" t="s">
        <v>64</v>
      </c>
      <c r="C35" s="44">
        <v>1091</v>
      </c>
      <c r="D35" s="45">
        <v>1117</v>
      </c>
      <c r="E35" s="45">
        <v>1124</v>
      </c>
      <c r="F35" s="46">
        <v>0.7</v>
      </c>
      <c r="G35" s="47">
        <v>3</v>
      </c>
    </row>
    <row r="37" spans="1:7" x14ac:dyDescent="0.25">
      <c r="A37" s="2" t="s">
        <v>85</v>
      </c>
    </row>
    <row r="38" spans="1:7" x14ac:dyDescent="0.25">
      <c r="A38" s="2" t="str">
        <f>HLOOKUP(A37,'t001a-eng'!43:44,2,0)</f>
        <v xml:space="preserve"> 개정치.</v>
      </c>
    </row>
    <row r="40" spans="1:7" s="13" customFormat="1" ht="14.25" customHeight="1" x14ac:dyDescent="0.25">
      <c r="A40" s="13" t="s">
        <v>77</v>
      </c>
    </row>
    <row r="41" spans="1:7" s="13" customFormat="1" x14ac:dyDescent="0.25">
      <c r="A41" s="13" t="s">
        <v>78</v>
      </c>
    </row>
    <row r="42" spans="1:7" s="13" customFormat="1" x14ac:dyDescent="0.25"/>
    <row r="43" spans="1:7" s="13" customFormat="1" ht="14.25" customHeight="1" x14ac:dyDescent="0.25">
      <c r="A43" s="13" t="s">
        <v>79</v>
      </c>
    </row>
    <row r="44" spans="1:7" s="13" customFormat="1" ht="14.25" customHeight="1" x14ac:dyDescent="0.25">
      <c r="A44" s="13" t="s">
        <v>80</v>
      </c>
    </row>
    <row r="45" spans="1:7" s="13" customFormat="1" ht="14.25" customHeight="1" x14ac:dyDescent="0.25"/>
    <row r="46" spans="1:7" s="13" customFormat="1" x14ac:dyDescent="0.25">
      <c r="A46" s="13" t="s">
        <v>37</v>
      </c>
    </row>
    <row r="47" spans="1:7" s="13" customFormat="1" ht="14.25" customHeight="1" x14ac:dyDescent="0.25">
      <c r="A47" s="13" t="s">
        <v>73</v>
      </c>
    </row>
    <row r="48" spans="1:7" s="13" customFormat="1" ht="14.25" customHeight="1" x14ac:dyDescent="0.25">
      <c r="A48" s="13" t="str">
        <f>HLOOKUP(A47,'t001a-eng'!50:51,2,0)</f>
        <v xml:space="preserve"> 반올림으로 인해 총계가 각 구성요소의 합과 일치하지 않을 수 있습니다.</v>
      </c>
    </row>
    <row r="49" spans="1:7" x14ac:dyDescent="0.25">
      <c r="C49" s="2"/>
      <c r="D49" s="2"/>
      <c r="E49" s="2"/>
      <c r="F49" s="2"/>
      <c r="G49" s="2"/>
    </row>
    <row r="50" spans="1:7" x14ac:dyDescent="0.25">
      <c r="A50" s="2" t="s">
        <v>12</v>
      </c>
    </row>
    <row r="51" spans="1:7" x14ac:dyDescent="0.25">
      <c r="A51" s="2" t="s">
        <v>22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showGridLines="0" tabSelected="1" workbookViewId="0">
      <selection activeCell="C23" sqref="C23"/>
    </sheetView>
  </sheetViews>
  <sheetFormatPr defaultRowHeight="14.25" x14ac:dyDescent="0.25"/>
  <cols>
    <col min="1" max="1" width="20.5703125" style="4" customWidth="1"/>
    <col min="2" max="2" width="15.85546875" style="4" customWidth="1"/>
    <col min="3" max="5" width="20.7109375" style="4" customWidth="1"/>
    <col min="6" max="16384" width="9.140625" style="4"/>
  </cols>
  <sheetData>
    <row r="1" spans="1:5" ht="19.5" x14ac:dyDescent="0.25">
      <c r="A1" s="33" t="s">
        <v>21</v>
      </c>
      <c r="B1" s="14"/>
      <c r="C1" s="3"/>
      <c r="D1" s="3"/>
      <c r="E1" s="3"/>
    </row>
    <row r="2" spans="1:5" ht="19.5" x14ac:dyDescent="0.25">
      <c r="A2" s="33" t="s">
        <v>93</v>
      </c>
      <c r="B2" s="14"/>
      <c r="C2" s="3"/>
      <c r="D2" s="3"/>
      <c r="E2" s="3"/>
    </row>
    <row r="3" spans="1:5" ht="19.5" x14ac:dyDescent="0.25">
      <c r="A3" s="15"/>
      <c r="B3" s="15"/>
    </row>
    <row r="4" spans="1:5" ht="28.5" x14ac:dyDescent="0.25">
      <c r="A4" s="16"/>
      <c r="B4" s="17"/>
      <c r="C4" s="48" t="s">
        <v>101</v>
      </c>
      <c r="D4" s="48" t="s">
        <v>102</v>
      </c>
      <c r="E4" s="35" t="s">
        <v>105</v>
      </c>
    </row>
    <row r="5" spans="1:5" x14ac:dyDescent="0.25">
      <c r="A5" s="19"/>
      <c r="B5" s="20"/>
      <c r="C5" s="18" t="s">
        <v>94</v>
      </c>
      <c r="D5" s="18" t="s">
        <v>94</v>
      </c>
      <c r="E5" s="18" t="s">
        <v>95</v>
      </c>
    </row>
    <row r="6" spans="1:5" s="13" customFormat="1" ht="29.25" thickBot="1" x14ac:dyDescent="0.3">
      <c r="A6" s="21"/>
      <c r="B6" s="22"/>
      <c r="C6" s="6" t="s">
        <v>38</v>
      </c>
      <c r="D6" s="6" t="s">
        <v>38</v>
      </c>
      <c r="E6" s="6" t="s">
        <v>97</v>
      </c>
    </row>
    <row r="7" spans="1:5" x14ac:dyDescent="0.25">
      <c r="A7" s="12" t="s">
        <v>20</v>
      </c>
      <c r="B7" s="11" t="s">
        <v>67</v>
      </c>
      <c r="C7" s="23"/>
      <c r="D7" s="10"/>
      <c r="E7" s="34"/>
    </row>
    <row r="8" spans="1:5" x14ac:dyDescent="0.25">
      <c r="A8" s="12" t="s">
        <v>17</v>
      </c>
      <c r="B8" s="31" t="s">
        <v>68</v>
      </c>
      <c r="C8" s="49">
        <v>65551</v>
      </c>
      <c r="D8" s="42">
        <v>62480</v>
      </c>
      <c r="E8" s="43">
        <v>-4.7</v>
      </c>
    </row>
    <row r="9" spans="1:5" x14ac:dyDescent="0.25">
      <c r="A9" s="12" t="s">
        <v>16</v>
      </c>
      <c r="B9" s="31" t="s">
        <v>69</v>
      </c>
      <c r="C9" s="49">
        <v>20000</v>
      </c>
      <c r="D9" s="42">
        <v>19776</v>
      </c>
      <c r="E9" s="43">
        <v>-1.1000000000000001</v>
      </c>
    </row>
    <row r="10" spans="1:5" x14ac:dyDescent="0.25">
      <c r="A10" s="12" t="s">
        <v>15</v>
      </c>
      <c r="B10" s="31" t="s">
        <v>70</v>
      </c>
      <c r="C10" s="49">
        <v>85551</v>
      </c>
      <c r="D10" s="42">
        <v>82256</v>
      </c>
      <c r="E10" s="43">
        <v>-3.9</v>
      </c>
    </row>
    <row r="11" spans="1:5" x14ac:dyDescent="0.25">
      <c r="A11" s="12" t="s">
        <v>19</v>
      </c>
      <c r="B11" s="11" t="s">
        <v>71</v>
      </c>
      <c r="C11" s="49"/>
      <c r="D11" s="42"/>
      <c r="E11" s="43"/>
    </row>
    <row r="12" spans="1:5" x14ac:dyDescent="0.25">
      <c r="A12" s="12" t="s">
        <v>17</v>
      </c>
      <c r="B12" s="31" t="s">
        <v>68</v>
      </c>
      <c r="C12" s="49">
        <v>66852</v>
      </c>
      <c r="D12" s="42">
        <v>66129</v>
      </c>
      <c r="E12" s="43">
        <v>-1.1000000000000001</v>
      </c>
    </row>
    <row r="13" spans="1:5" x14ac:dyDescent="0.25">
      <c r="A13" s="12" t="s">
        <v>16</v>
      </c>
      <c r="B13" s="31" t="s">
        <v>69</v>
      </c>
      <c r="C13" s="49">
        <v>19559</v>
      </c>
      <c r="D13" s="42">
        <v>19909</v>
      </c>
      <c r="E13" s="43">
        <v>1.8</v>
      </c>
    </row>
    <row r="14" spans="1:5" x14ac:dyDescent="0.25">
      <c r="A14" s="12" t="s">
        <v>15</v>
      </c>
      <c r="B14" s="31" t="s">
        <v>70</v>
      </c>
      <c r="C14" s="49">
        <v>86411</v>
      </c>
      <c r="D14" s="42">
        <v>86038</v>
      </c>
      <c r="E14" s="43">
        <v>-0.4</v>
      </c>
    </row>
    <row r="15" spans="1:5" x14ac:dyDescent="0.25">
      <c r="A15" s="12" t="s">
        <v>18</v>
      </c>
      <c r="B15" s="11" t="s">
        <v>72</v>
      </c>
      <c r="C15" s="49"/>
      <c r="D15" s="42"/>
      <c r="E15" s="43"/>
    </row>
    <row r="16" spans="1:5" x14ac:dyDescent="0.25">
      <c r="A16" s="12" t="s">
        <v>17</v>
      </c>
      <c r="B16" s="31" t="s">
        <v>68</v>
      </c>
      <c r="C16" s="49">
        <v>-1301</v>
      </c>
      <c r="D16" s="42">
        <v>-3649</v>
      </c>
      <c r="E16" s="43" t="s">
        <v>96</v>
      </c>
    </row>
    <row r="17" spans="1:5" x14ac:dyDescent="0.25">
      <c r="A17" s="12" t="s">
        <v>16</v>
      </c>
      <c r="B17" s="31" t="s">
        <v>69</v>
      </c>
      <c r="C17" s="49">
        <v>441</v>
      </c>
      <c r="D17" s="42">
        <v>-133</v>
      </c>
      <c r="E17" s="43" t="s">
        <v>96</v>
      </c>
    </row>
    <row r="18" spans="1:5" ht="15" thickBot="1" x14ac:dyDescent="0.3">
      <c r="A18" s="12" t="s">
        <v>15</v>
      </c>
      <c r="B18" s="31" t="s">
        <v>70</v>
      </c>
      <c r="C18" s="50">
        <v>-860</v>
      </c>
      <c r="D18" s="46">
        <v>-3782</v>
      </c>
      <c r="E18" s="47" t="s">
        <v>96</v>
      </c>
    </row>
    <row r="20" spans="1:5" x14ac:dyDescent="0.25">
      <c r="A20" s="2" t="s">
        <v>85</v>
      </c>
    </row>
    <row r="21" spans="1:5" x14ac:dyDescent="0.25">
      <c r="A21" s="2" t="str">
        <f>HLOOKUP(A20,'t001a-eng'!43:44,2,0)</f>
        <v xml:space="preserve"> 개정치.</v>
      </c>
    </row>
    <row r="22" spans="1:5" x14ac:dyDescent="0.25">
      <c r="A22" s="2"/>
    </row>
    <row r="23" spans="1:5" x14ac:dyDescent="0.25">
      <c r="A23" s="13" t="s">
        <v>86</v>
      </c>
    </row>
    <row r="24" spans="1:5" x14ac:dyDescent="0.25">
      <c r="A24" s="13" t="str">
        <f>HLOOKUP(A23,'t001a-eng'!46:47,2,0)</f>
        <v xml:space="preserve"> 결측치.</v>
      </c>
    </row>
    <row r="25" spans="1:5" x14ac:dyDescent="0.25">
      <c r="A25" s="2"/>
    </row>
    <row r="26" spans="1:5" x14ac:dyDescent="0.25">
      <c r="A26" s="4" t="s">
        <v>37</v>
      </c>
    </row>
    <row r="27" spans="1:5" ht="14.25" customHeight="1" x14ac:dyDescent="0.25">
      <c r="A27" s="13" t="s">
        <v>73</v>
      </c>
      <c r="B27" s="13"/>
      <c r="C27" s="13"/>
      <c r="D27" s="2"/>
      <c r="E27" s="2"/>
    </row>
    <row r="28" spans="1:5" ht="14.25" customHeight="1" x14ac:dyDescent="0.25">
      <c r="A28" s="13" t="str">
        <f>HLOOKUP(A27,'t002a-eng'!47:48,2,0)</f>
        <v xml:space="preserve"> 반올림으로 인해 총계가 각 구성요소의 합과 일치하지 않을 수 있습니다.</v>
      </c>
      <c r="B28" s="13"/>
      <c r="C28" s="13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4" t="s">
        <v>12</v>
      </c>
    </row>
    <row r="31" spans="1:5" x14ac:dyDescent="0.25">
      <c r="A31" s="13" t="s">
        <v>14</v>
      </c>
    </row>
  </sheetData>
  <phoneticPr fontId="18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"/>
  <sheetViews>
    <sheetView workbookViewId="0">
      <selection activeCell="I8" sqref="I8"/>
    </sheetView>
  </sheetViews>
  <sheetFormatPr defaultRowHeight="14.25" x14ac:dyDescent="0.25"/>
  <sheetData>
    <row r="2" spans="2:3" x14ac:dyDescent="0.25">
      <c r="B2" t="s">
        <v>82</v>
      </c>
    </row>
    <row r="3" spans="2:3" x14ac:dyDescent="0.25">
      <c r="B3" t="s">
        <v>81</v>
      </c>
      <c r="C3" s="1" t="s">
        <v>99</v>
      </c>
    </row>
  </sheetData>
  <phoneticPr fontId="18" type="noConversion"/>
  <hyperlinks>
    <hyperlink ref="C3" r:id="rId1" xr:uid="{BC284B0E-BC7B-4B9D-8083-CDB8E60353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t001a-eng</vt:lpstr>
      <vt:lpstr>t002a-eng</vt:lpstr>
      <vt:lpstr>t003a-eng</vt:lpstr>
      <vt:lpstr>출처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외부망</dc:creator>
  <cp:lastModifiedBy>user</cp:lastModifiedBy>
  <dcterms:created xsi:type="dcterms:W3CDTF">2025-04-28T08:33:23Z</dcterms:created>
  <dcterms:modified xsi:type="dcterms:W3CDTF">2026-03-23T07:52:33Z</dcterms:modified>
</cp:coreProperties>
</file>